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3_Μοριοδότηση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<sst xmlns="http://schemas.openxmlformats.org/spreadsheetml/2006/main" count="144" uniqueCount="142">
  <si>
    <t xml:space="preserve">α/α</t>
  </si>
  <si>
    <t xml:space="preserve">Α.Π.
ΑΙΤΗΣΗΣ</t>
  </si>
  <si>
    <t xml:space="preserve">Α.Μ.
ΥΠΟΨΗΦΙΟΥ</t>
  </si>
  <si>
    <t xml:space="preserve">ΟΝΟΜΑΤΕΠΩΝΥΜΟ
ΥΠΟΨΗΦΙΟΥ</t>
  </si>
  <si>
    <t xml:space="preserve">ΚΛΑΔΟΣ
ΥΠΟΨΗΦΙΟΥ</t>
  </si>
  <si>
    <t xml:space="preserve">ΒΑΘΜΙΔΑ
ΕΚΠΑΙΔΕΥΣΗΣ</t>
  </si>
  <si>
    <t xml:space="preserve">ΠΕΡΙΦΕΡΕΙΑΚΗ
ΔΙΕΥΘΥΝΣΗ
ΑΙΤΗΣΗΣ</t>
  </si>
  <si>
    <t xml:space="preserve">ΤΙΤΛΟΣ
ΚΡΙΤΗΡΙΟΥ</t>
  </si>
  <si>
    <t xml:space="preserve">ΕΠΙΣΤΗΜΟΝΙΚΗ -
ΠΑΙΔΑΓΩΓΙΚΗ ΣΥΓΚΡΟΤΗΣΗ</t>
  </si>
  <si>
    <t xml:space="preserve">ΤΙΤΛΟΙ
ΣΠΟΥΔΩΝ</t>
  </si>
  <si>
    <t xml:space="preserve">ΔΙΔΑΚΤΟΡΙΚΟ
ΔΙΠΛΩΜΑ
(1ο - συναφές)</t>
  </si>
  <si>
    <t xml:space="preserve">ΔΙΔΑΚΤΟΡΙΚΟ
ΔΙΠΛΩΜΑ
(2ο ή 
μη συναφές)</t>
  </si>
  <si>
    <t xml:space="preserve">ΜΕΤΑΠΤΥΧΙΑΚΟ
ΔΙΠΛΩΜΑ
(1ο - συναφές)</t>
  </si>
  <si>
    <t xml:space="preserve">ΜΕΤΑΠΤΥΧΙΑΚΟ
ΔΙΠΛΩΜΑ
(2ο ή 
μη συναφές)</t>
  </si>
  <si>
    <t xml:space="preserve">ΤΙΤΛΟΣ
ΔΙΔΑΣΚΑΛΕΙΟΥ
ΜΕΤΕΚΠΑΙΔΕΥΣΗΣ</t>
  </si>
  <si>
    <t xml:space="preserve">2ο ΠΤΥΧΙΟ
(Α.Ε.Ι. ή 
Τ.Ε.Ι. 4-ετές)</t>
  </si>
  <si>
    <t xml:space="preserve">2ο ΠΤΥΧΙΟ
(Τ.Ε.Ι. &lt; 4-ετές)</t>
  </si>
  <si>
    <t xml:space="preserve">ΠΤΥΧΙΟ
Ε.Σ.Δ.Δ.Α.</t>
  </si>
  <si>
    <t xml:space="preserve">3ο ΠΤΥΧΙΟ
(Α.Ε.Ι. ή
Τ.Ε.Ι.)</t>
  </si>
  <si>
    <t xml:space="preserve">ΕΠΙΜΟΡΦΩΣΗ</t>
  </si>
  <si>
    <t xml:space="preserve">Σ.Ε.Λ.Μ.Ε.
Σ.Ε.Λ.Δ.Ε.
Α.Σ.ΠΑΙ.Τ.Ε.
Σ.Ε.Λ.Ε.Τ.Ε.</t>
  </si>
  <si>
    <t xml:space="preserve">Α.Ε.Ι.
(τουλάχιστον 300 ώρες ή
9 μήνες)</t>
  </si>
  <si>
    <t xml:space="preserve">ΠΕ.Κ.Ε.Σ.
Π.Ε.Κ.
Ι.Ε.Π. 
Π.Ι.
Ο.ΕΠ.ΕΚ.
κ.λ.π.</t>
  </si>
  <si>
    <t xml:space="preserve">Ε.Κ.Δ.Δ.Α.
Δ.Ο.Ε.
Ο.Λ.Μ.Ε.</t>
  </si>
  <si>
    <t xml:space="preserve">Μείζον
Πρόγραμμα
Επιμόρφωσης 
Εκπαιδευτικών</t>
  </si>
  <si>
    <t xml:space="preserve">Θεματικές
Ενότητες
Ε.Α.Π.</t>
  </si>
  <si>
    <t xml:space="preserve">Τ.Π.Ε. Β Επιπέδου</t>
  </si>
  <si>
    <t xml:space="preserve">Τ.Π.Ε. Β1 Επιπέδου</t>
  </si>
  <si>
    <t xml:space="preserve">ΞΕΝΕΣ
ΓΛΩΣΣΕΣ</t>
  </si>
  <si>
    <t xml:space="preserve">1η ΞΕΝΗ
ΓΛΩΣΣΑ
(Γ2)</t>
  </si>
  <si>
    <t xml:space="preserve">1η ΞΕΝΗ
ΓΛΩΣΣΑ
(Γ1)</t>
  </si>
  <si>
    <t xml:space="preserve">1η ΞΕΝΗ
ΓΛΩΣΣΑ
(Β2)</t>
  </si>
  <si>
    <t xml:space="preserve">2η ΞΕΝΗ
ΓΛΩΣΣΑ
(Γ2)</t>
  </si>
  <si>
    <t xml:space="preserve">2η ΞΕΝΗ
ΓΛΩΣΣΑ
(Γ1)</t>
  </si>
  <si>
    <t xml:space="preserve">2η ΞΕΝΗ
ΓΛΩΣΣΑ
(Β2)</t>
  </si>
  <si>
    <t xml:space="preserve">ΣΥΓΓΡΑΦΙΚΟ -
ΕΡΕΥΝΗΤΙΚΟ
ΕΡΓΟ</t>
  </si>
  <si>
    <t xml:space="preserve">Βιβλία, Συλλογικοί Τόμοι,
Πρακτικά Συνεδρίων, 
Επιμορφωτικό Υλικό</t>
  </si>
  <si>
    <t xml:space="preserve">ΒΙΒΛΙΑ
ΔΙΕΘΝΩΝ
ΟΙΚΩΝ
(ΙSΒΝ)</t>
  </si>
  <si>
    <t xml:space="preserve">ΒΙΒΛΙΑ
ΕΛΛΗΝΙΚΩΝ
ΟΙΚΩΝ
(ΙSΒΝ)</t>
  </si>
  <si>
    <t xml:space="preserve">ΚΕΦΑΛΑΙΑ
ΤΟΜΩΝ
ΔΙΕΘΝΩΝ
ΟΙΚΩΝ
(ΙSΒΝ)</t>
  </si>
  <si>
    <t xml:space="preserve">ΚΕΦΑΛΑΙΑ
ΤΟΜΩΝ
ΕΛΛΗΝΙΚΩΝ
ΟΙΚΩΝ
(ΙSΒΝ)</t>
  </si>
  <si>
    <t xml:space="preserve">ΠΡΑΚΤΙΚΑ 
ΔΙΕΘΝΩΝ
ΣΥΝΕΔΡΙΩΝ
(ΙSΒΝ ή 
ISSN)</t>
  </si>
  <si>
    <t xml:space="preserve">ΠΡΑΚΤΙΚΑ 
ΕΛΛΗΝΙΚΩΝ
ΣΥΝΕΔΡΙΩΝ
(ΙSΒΝ ή 
ISSN)</t>
  </si>
  <si>
    <t xml:space="preserve">ΣΧΟΛΙΚΟ
ΕΓΧΕΙΡΙΔΙΟ
ή
ΔΙΔΑΚΤΙΚΟ
ΒΙΒΛΙΟ</t>
  </si>
  <si>
    <t xml:space="preserve">ΟΜΑΔΑ
ΣΥΝΤΑΞΗΣ
Α.Π.Σ. - Δ.Ε.Π.Π.Σ.
κ.λ.π.</t>
  </si>
  <si>
    <t xml:space="preserve">ΔΗΜΙΟΥΡΓΙΑ
ΕΚΠΑΙΔΕΥΤΙΚΟΥ
ΛΟΓΙΣΜΙΚΟΥ</t>
  </si>
  <si>
    <t xml:space="preserve">ΔΗΜΙΟΥΡΓΙΑ
ΕΠΙΜΟΡΦΩΤΙΚΟΥ
ΥΛΙΚΟΥ</t>
  </si>
  <si>
    <t xml:space="preserve">Άρθρα</t>
  </si>
  <si>
    <t xml:space="preserve">ΑΡΘΡΑ
ΔΙΕΘΝΩΝ
ΠΕΡΙΟΔΙΚΩΝ
(ΙSSΝ)</t>
  </si>
  <si>
    <t xml:space="preserve">ΑΡΘΡΑ
ΕΛΛΗΝΙΚΩΝ
ΠΕΡΙΟΔΙΚΩΝ
(ΙSSΝ)</t>
  </si>
  <si>
    <t xml:space="preserve">ΔΙΔΑΚΤΙΚΟ
ΕΡΓΟ
στην
ΑΝΩΤΑΤΗ</t>
  </si>
  <si>
    <t xml:space="preserve">ΔΙΔΑΚΤΙΚΗ-ΣΥΜΒΟΥΛΕΥΤΙΚΗ ΚΑΘΟΔΗΓΗΣΗ</t>
  </si>
  <si>
    <t xml:space="preserve">Ανώτατο
όριο
περ. α) έως γ)</t>
  </si>
  <si>
    <t xml:space="preserve">ΔΙΔΑΚΤΙΚΗ
ΕΜΠΕΙΡΙΑ</t>
  </si>
  <si>
    <t xml:space="preserve">ΔΙΔΑΚΤΙΚΗ 
ΕΜΠΕΙΡΙΑ
σε σχολικές μονάδες, κ.λ.π.</t>
  </si>
  <si>
    <t xml:space="preserve">ΔΙΔΑΚΤΙΚΗ 
ΕΜΠΕΙΡΙΑ
σε πειραματικά
σχολεία
(επιπλέον
μοριοδότηση)</t>
  </si>
  <si>
    <t xml:space="preserve">ΠΑΡΟΧΗ
ΕΠΙΜΟΡΦΩΤΙΚΟΥ
ΕΡΓΟΥ</t>
  </si>
  <si>
    <t xml:space="preserve">ΣΥΜΜΕΤΟΧΗ
σε
ΕΡΕΥΝΗΤΙΚΑ
ΠΡΟΓΡΑΜΜΑΤΑ</t>
  </si>
  <si>
    <t xml:space="preserve">Ι.Ε.Π.
Π.Ι.
Α.Ε.Ι.
κ.λ.π.</t>
  </si>
  <si>
    <t xml:space="preserve">Ε.Ε.
και
ΔΙΕΘΝΕΙΣ
ΟΡΓΑΝΙΣΜΟΙ</t>
  </si>
  <si>
    <t xml:space="preserve">ΣΥΜΒΟΥΛΕΥΤΙΚΟ -
ΚΑΘΟΔΗΓΗΤΙΚΟ
ΕΡΓΟ</t>
  </si>
  <si>
    <t xml:space="preserve">ΔΙΟΙΚΗΤΙΚΗ -
ΥΠΟΣΤΗΡΙΚΤΙΚΗ
ΕΜΠΕΙΡΙΑ</t>
  </si>
  <si>
    <t xml:space="preserve">Περιφ. Δ/ντες,
Συντονιστές
Εκπ/σης Εξωτερ.,
Προϊσταμένοι
Δ/νσης Υ.ΠΑΙ.Θ.</t>
  </si>
  <si>
    <t xml:space="preserve">Δ/ντες Εκπ/σης,
Προϊσταμένοι
Γραφείων Εκπ/σης, 
Σύμβουλοι Α' Ι.Ε.Π.,
Πάρεδροι Π.Ι.,
κ.λ.π.</t>
  </si>
  <si>
    <t xml:space="preserve">Προϊσταμένοι
Τμήματος Υ.ΠΑΙ.Θ.,
Προϊσταμένοι
Εκπ/κων Θεμάτων, 
ΚΕ.Δ.Α.Σ.Υ., Κ.Ε.Σ.Υ., κ.λ.π.,
Σύμβουλοι Β' Ι.Ε.Π.,
Δ/ντες &amp; Υδ/ντες Π.Ε.Κ.,
Διευθυντές Σχολείων, κ.λ.π.</t>
  </si>
  <si>
    <t xml:space="preserve">Προϊσταμένοι
Νηπιαγωγείων &amp; 
Ολιγοθεσίων Δ.Σ.,
Υποδιευθυντές 
Σχολείων, 
κ.λ.π</t>
  </si>
  <si>
    <t xml:space="preserve">ΚΕ.Δ.Α.Σ.Υ.
Κ.Ε.Σ.Υ.
Ε.Κ.Φ.Ε
Σ.Σ.Ν.
ΚΕ. ΠΛΗ.ΝΕ.Τ.
κ.λ.π.</t>
  </si>
  <si>
    <t xml:space="preserve">Απόσπαση
σε υπηρεσίες
Υ.ΠΑΙ.Θ.</t>
  </si>
  <si>
    <t xml:space="preserve">Προσωπικότητας - Γενικής Συγκρότησης</t>
  </si>
  <si>
    <t xml:space="preserve">Το ανώτατο όριο μοριοδότησης Δ/ντη, Υδ/ντή και Προϊσταμένου σχολικής μονάδας είναι 6.</t>
  </si>
  <si>
    <t xml:space="preserve">Ανώτατο
όριο:</t>
  </si>
  <si>
    <t xml:space="preserve">ΣΥΝΟΛΟ
ΜΟΡΙΩΝ
(2)+(3)</t>
  </si>
  <si>
    <t xml:space="preserve">(2) =
(2α)+(2β)+
(2γ)+(2δ)+(2ε)</t>
  </si>
  <si>
    <t xml:space="preserve">(2α) = 
(2αα)+(2αβ)+(2αγ)+
(2αδ)+(2αε)+(2αστ)+
(2αζ)+(2αη)+(2αθ)</t>
  </si>
  <si>
    <t xml:space="preserve">(2αα)</t>
  </si>
  <si>
    <t xml:space="preserve">(2αβ)</t>
  </si>
  <si>
    <t xml:space="preserve">(2αγ)</t>
  </si>
  <si>
    <t xml:space="preserve">(2αδ)</t>
  </si>
  <si>
    <t xml:space="preserve">(2αε)</t>
  </si>
  <si>
    <t xml:space="preserve">(2αστ)</t>
  </si>
  <si>
    <t xml:space="preserve">(2αζ)</t>
  </si>
  <si>
    <t xml:space="preserve">(2αη)</t>
  </si>
  <si>
    <t xml:space="preserve">(2αθ)</t>
  </si>
  <si>
    <t xml:space="preserve">(2β) = 
(2βα)+(2ββ)+(2βγ)+
(2βδ)+(2βε)+(2βστ)
+(2βζ)+(2βη)</t>
  </si>
  <si>
    <t xml:space="preserve">(2βα)</t>
  </si>
  <si>
    <t xml:space="preserve">(2ββ)</t>
  </si>
  <si>
    <t xml:space="preserve">(2βγ)</t>
  </si>
  <si>
    <t xml:space="preserve">(2βδ)</t>
  </si>
  <si>
    <t xml:space="preserve">(2βε)</t>
  </si>
  <si>
    <t xml:space="preserve">(2βστ)</t>
  </si>
  <si>
    <t xml:space="preserve">(2βζ)</t>
  </si>
  <si>
    <t xml:space="preserve">(2βη)</t>
  </si>
  <si>
    <t xml:space="preserve">(2γ) = 
(2γα)+(2γβ)+
(2γγ)+(2γδ)+
(2γε)+(2γστ)</t>
  </si>
  <si>
    <t xml:space="preserve">(2γα)</t>
  </si>
  <si>
    <t xml:space="preserve">(2γβ)</t>
  </si>
  <si>
    <t xml:space="preserve">(2γγ)</t>
  </si>
  <si>
    <t xml:space="preserve">(2γδ)</t>
  </si>
  <si>
    <t xml:space="preserve">(2γε)</t>
  </si>
  <si>
    <t xml:space="preserve">(2γστ)</t>
  </si>
  <si>
    <t xml:space="preserve">(2δ) = 
(2δα)+(2δβ)</t>
  </si>
  <si>
    <t xml:space="preserve">(2δα) =
(2δα.i)+(2δα.ii)+(2δα.iii)+
(2δα.iv)+(2δα.v)+(2δα.vi)+
(2δα.vii)+(2δα.viii)+
(2δα.ix)+(2δα.x)</t>
  </si>
  <si>
    <t xml:space="preserve">(2δα.i)</t>
  </si>
  <si>
    <t xml:space="preserve">(2δα.ii)</t>
  </si>
  <si>
    <t xml:space="preserve">(2δα.iii)</t>
  </si>
  <si>
    <t xml:space="preserve">(2δα.iv)</t>
  </si>
  <si>
    <t xml:space="preserve">(2δα.v)</t>
  </si>
  <si>
    <t xml:space="preserve">(2δα.vi)</t>
  </si>
  <si>
    <t xml:space="preserve">(2δα.vii)</t>
  </si>
  <si>
    <t xml:space="preserve">(2δα.viii)</t>
  </si>
  <si>
    <t xml:space="preserve">(2δα.ix)</t>
  </si>
  <si>
    <t xml:space="preserve">(2δα.x)</t>
  </si>
  <si>
    <t xml:space="preserve">(2δβ) =
(2δβ.i)+(2δβ.ii)</t>
  </si>
  <si>
    <t xml:space="preserve">(2δβ.i)</t>
  </si>
  <si>
    <t xml:space="preserve">(2δβ.ii)</t>
  </si>
  <si>
    <t xml:space="preserve">(2ε)</t>
  </si>
  <si>
    <t xml:space="preserve">(3) =
[A]+(3δ)+(3ε)</t>
  </si>
  <si>
    <t xml:space="preserve">[Α] =
(3α)+(3β)+
(3γ)</t>
  </si>
  <si>
    <t xml:space="preserve">(3α) = 
(3αα)+(3αβ)</t>
  </si>
  <si>
    <t xml:space="preserve">(3αα)</t>
  </si>
  <si>
    <t xml:space="preserve">(3αβ)</t>
  </si>
  <si>
    <t xml:space="preserve">(3β)</t>
  </si>
  <si>
    <t xml:space="preserve">(3γ) = 
(3γα)+(3γβ)</t>
  </si>
  <si>
    <t xml:space="preserve">(3γα)</t>
  </si>
  <si>
    <t xml:space="preserve">(3γβ)</t>
  </si>
  <si>
    <t xml:space="preserve">(3δ)</t>
  </si>
  <si>
    <t xml:space="preserve">(3ε) = 
(3εα)+(3εβ)+
(3εγ)+(3εδ)+
(3εε)+(3εστ)</t>
  </si>
  <si>
    <t xml:space="preserve">(3εα)</t>
  </si>
  <si>
    <t xml:space="preserve">(3εβ)</t>
  </si>
  <si>
    <t xml:space="preserve">(3εγ)</t>
  </si>
  <si>
    <t xml:space="preserve">(3εδ)</t>
  </si>
  <si>
    <t xml:space="preserve">(3εε)</t>
  </si>
  <si>
    <t xml:space="preserve">(3εστ)</t>
  </si>
  <si>
    <t xml:space="preserve">340184016.1</t>
  </si>
  <si>
    <t xml:space="preserve">608874</t>
  </si>
  <si>
    <t xml:space="preserve">ΠΑΠΑΝΑΣΤΑΣΑΤΟΥ ΕΙΡΗΝΗ</t>
  </si>
  <si>
    <t xml:space="preserve">ΠΕ60</t>
  </si>
  <si>
    <t xml:space="preserve">Α/ΘΜΙΑ</t>
  </si>
  <si>
    <t xml:space="preserve">ΔΙΕΥΘΥΝΣΗ Π.Ε. ΚΕΦΑΛΛΗΝΙΑΣ</t>
  </si>
  <si>
    <t xml:space="preserve">340058016.1</t>
  </si>
  <si>
    <t xml:space="preserve">594315</t>
  </si>
  <si>
    <t xml:space="preserve">ΠΑΠΑΝΑΣΤΑΣΑΤΟΥ ΣΤΑΜΑΤΙΝΑ</t>
  </si>
  <si>
    <t xml:space="preserve">ΠΕ70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</si>
</sst>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00;;;"/>
    <numFmt numFmtId="166" formatCode="#,##0.000;;;"/>
    <numFmt numFmtId="167" formatCode="#"/>
    <numFmt numFmtId="168" formatCode="#,##0.0;;;"/>
    <numFmt numFmtId="169" formatCode="#,##0.00;;;"/>
  </numFmts>
  <fonts count="6">
    <font>
      <sz val="11"/>
      <name val="Calibri"/>
      <family val="0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name val="Calibri"/>
      <family val="0"/>
      <charset val="1"/>
    </font>
    <font>
      <b val="true"/>
      <u val="single"/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Q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7"/>
    <col collapsed="false" customWidth="true" hidden="false" outlineLevel="0" max="3" min="3" style="0" width="23.01"/>
    <col collapsed="false" customWidth="true" hidden="false" outlineLevel="0" max="4" min="4" style="0" width="53"/>
    <col collapsed="false" customWidth="true" hidden="false" outlineLevel="0" max="6" min="5" style="0" width="25"/>
    <col collapsed="false" customWidth="true" hidden="false" outlineLevel="0" max="7" min="7" style="0" width="30.02"/>
    <col collapsed="false" customWidth="true" hidden="false" outlineLevel="0" max="10" min="8" style="0" width="25"/>
    <col collapsed="false" customWidth="true" hidden="false" outlineLevel="0" max="19" min="11" style="0" width="17"/>
    <col collapsed="false" customWidth="true" hidden="false" outlineLevel="0" max="20" min="20" style="0" width="25"/>
    <col collapsed="false" customWidth="true" hidden="false" outlineLevel="0" max="28" min="21" style="0" width="17"/>
    <col collapsed="false" customWidth="true" hidden="false" outlineLevel="0" max="29" min="29" style="0" width="25"/>
    <col collapsed="false" customWidth="true" hidden="false" outlineLevel="0" max="35" min="30" style="0" width="17"/>
    <col collapsed="false" customWidth="true" hidden="false" outlineLevel="0" max="37" min="36" style="0" width="25"/>
    <col collapsed="false" customWidth="true" hidden="false" outlineLevel="0" max="47" min="38" style="0" width="17"/>
    <col collapsed="false" customWidth="true" hidden="false" outlineLevel="0" max="48" min="48" style="0" width="25"/>
    <col collapsed="false" customWidth="true" hidden="false" outlineLevel="0" max="50" min="49" style="0" width="17"/>
    <col collapsed="false" customWidth="true" hidden="false" outlineLevel="0" max="54" min="51" style="0" width="25"/>
    <col collapsed="false" customWidth="true" hidden="false" outlineLevel="0" max="56" min="55" style="0" width="17"/>
    <col collapsed="false" customWidth="true" hidden="false" outlineLevel="0" max="58" min="57" style="0" width="25"/>
    <col collapsed="false" customWidth="true" hidden="false" outlineLevel="0" max="60" min="59" style="0" width="17"/>
    <col collapsed="false" customWidth="true" hidden="false" outlineLevel="0" max="62" min="61" style="0" width="25"/>
    <col collapsed="false" customWidth="true" hidden="false" outlineLevel="0" max="63" min="63" style="0" width="17"/>
    <col collapsed="false" customWidth="true" hidden="false" outlineLevel="0" max="64" min="64" style="0" width="19.99"/>
    <col collapsed="false" customWidth="true" hidden="false" outlineLevel="0" max="65" min="65" style="0" width="30.02"/>
    <col collapsed="false" customWidth="true" hidden="false" outlineLevel="0" max="66" min="66" style="0" width="19.99"/>
    <col collapsed="false" customWidth="true" hidden="false" outlineLevel="0" max="68" min="67" style="0" width="17"/>
    <col collapsed="false" customWidth="true" hidden="false" outlineLevel="0" max="69" min="69" style="0" width="25"/>
  </cols>
  <sheetData>
    <row r="1" customFormat="false" ht="129.7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5" t="s">
        <v>35</v>
      </c>
      <c r="AK1" s="3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3" t="s">
        <v>47</v>
      </c>
      <c r="AW1" s="6" t="s">
        <v>48</v>
      </c>
      <c r="AX1" s="6" t="s">
        <v>49</v>
      </c>
      <c r="AY1" s="5" t="s">
        <v>50</v>
      </c>
      <c r="AZ1" s="4" t="s">
        <v>51</v>
      </c>
      <c r="BA1" s="7" t="s">
        <v>52</v>
      </c>
      <c r="BB1" s="8" t="s">
        <v>53</v>
      </c>
      <c r="BC1" s="6" t="s">
        <v>54</v>
      </c>
      <c r="BD1" s="6" t="s">
        <v>55</v>
      </c>
      <c r="BE1" s="8" t="s">
        <v>56</v>
      </c>
      <c r="BF1" s="8" t="s">
        <v>57</v>
      </c>
      <c r="BG1" s="6" t="s">
        <v>58</v>
      </c>
      <c r="BH1" s="6" t="s">
        <v>59</v>
      </c>
      <c r="BI1" s="5" t="s">
        <v>60</v>
      </c>
      <c r="BJ1" s="5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9" t="s">
        <v>68</v>
      </c>
    </row>
    <row r="2" customFormat="false" ht="37.5" hidden="false" customHeight="true" outlineLevel="0" collapsed="false">
      <c r="A2" s="1"/>
      <c r="B2" s="1"/>
      <c r="C2" s="1"/>
      <c r="D2" s="1"/>
      <c r="E2" s="1"/>
      <c r="F2" s="1"/>
      <c r="G2" s="1"/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6"/>
      <c r="AB2" s="6"/>
      <c r="AC2" s="5"/>
      <c r="AD2" s="6"/>
      <c r="AE2" s="6"/>
      <c r="AF2" s="6"/>
      <c r="AG2" s="6"/>
      <c r="AH2" s="6"/>
      <c r="AI2" s="6"/>
      <c r="AJ2" s="5"/>
      <c r="AK2" s="3"/>
      <c r="AL2" s="6"/>
      <c r="AM2" s="6"/>
      <c r="AN2" s="6"/>
      <c r="AO2" s="6"/>
      <c r="AP2" s="6"/>
      <c r="AQ2" s="6"/>
      <c r="AR2" s="6"/>
      <c r="AS2" s="6"/>
      <c r="AT2" s="6"/>
      <c r="AU2" s="6"/>
      <c r="AV2" s="3"/>
      <c r="AW2" s="6"/>
      <c r="AX2" s="6"/>
      <c r="AY2" s="5"/>
      <c r="AZ2" s="4"/>
      <c r="BA2" s="7"/>
      <c r="BB2" s="8"/>
      <c r="BC2" s="6"/>
      <c r="BD2" s="6"/>
      <c r="BE2" s="8"/>
      <c r="BF2" s="8"/>
      <c r="BG2" s="6"/>
      <c r="BH2" s="6"/>
      <c r="BI2" s="5"/>
      <c r="BJ2" s="5"/>
      <c r="BK2" s="6"/>
      <c r="BL2" s="6"/>
      <c r="BM2" s="6" t="s">
        <v>69</v>
      </c>
      <c r="BN2" s="6"/>
      <c r="BO2" s="6"/>
      <c r="BP2" s="6"/>
      <c r="BQ2" s="9"/>
    </row>
    <row r="3" customFormat="false" ht="42" hidden="false" customHeight="true" outlineLevel="0" collapsed="false">
      <c r="A3" s="1"/>
      <c r="B3" s="1"/>
      <c r="C3" s="1"/>
      <c r="D3" s="1"/>
      <c r="E3" s="1"/>
      <c r="F3" s="1"/>
      <c r="G3" s="1"/>
      <c r="H3" s="3" t="s">
        <v>70</v>
      </c>
      <c r="I3" s="4" t="n">
        <v>28</v>
      </c>
      <c r="J3" s="7" t="n">
        <v>13</v>
      </c>
      <c r="K3" s="6" t="n">
        <v>6</v>
      </c>
      <c r="L3" s="6" t="n">
        <v>5</v>
      </c>
      <c r="M3" s="6" t="n">
        <v>4</v>
      </c>
      <c r="N3" s="6" t="n">
        <v>3</v>
      </c>
      <c r="O3" s="6" t="n">
        <v>2</v>
      </c>
      <c r="P3" s="6" t="n">
        <v>3</v>
      </c>
      <c r="Q3" s="6" t="n">
        <v>2</v>
      </c>
      <c r="R3" s="6" t="n">
        <v>1</v>
      </c>
      <c r="S3" s="6" t="n">
        <v>1</v>
      </c>
      <c r="T3" s="7" t="n">
        <v>4</v>
      </c>
      <c r="U3" s="6" t="n">
        <v>1</v>
      </c>
      <c r="V3" s="6" t="n">
        <v>2</v>
      </c>
      <c r="W3" s="6" t="n">
        <v>1</v>
      </c>
      <c r="X3" s="6" t="n">
        <v>1</v>
      </c>
      <c r="Y3" s="6" t="n">
        <v>1</v>
      </c>
      <c r="Z3" s="6" t="n">
        <v>1</v>
      </c>
      <c r="AA3" s="6" t="n">
        <v>1</v>
      </c>
      <c r="AB3" s="6" t="n">
        <v>0.5</v>
      </c>
      <c r="AC3" s="7" t="n">
        <v>4</v>
      </c>
      <c r="AD3" s="6" t="n">
        <v>3</v>
      </c>
      <c r="AE3" s="6" t="n">
        <v>2</v>
      </c>
      <c r="AF3" s="6" t="n">
        <v>1</v>
      </c>
      <c r="AG3" s="6" t="n">
        <v>2</v>
      </c>
      <c r="AH3" s="6" t="n">
        <v>1</v>
      </c>
      <c r="AI3" s="6" t="n">
        <v>0.5</v>
      </c>
      <c r="AJ3" s="7" t="n">
        <v>5</v>
      </c>
      <c r="AK3" s="3" t="n">
        <v>3</v>
      </c>
      <c r="AL3" s="6"/>
      <c r="AM3" s="6"/>
      <c r="AN3" s="6"/>
      <c r="AO3" s="6"/>
      <c r="AP3" s="6"/>
      <c r="AQ3" s="6"/>
      <c r="AR3" s="6"/>
      <c r="AS3" s="6"/>
      <c r="AT3" s="6"/>
      <c r="AU3" s="6"/>
      <c r="AV3" s="3" t="n">
        <v>2</v>
      </c>
      <c r="AW3" s="6"/>
      <c r="AX3" s="6"/>
      <c r="AY3" s="7" t="n">
        <v>2</v>
      </c>
      <c r="AZ3" s="4" t="n">
        <v>27</v>
      </c>
      <c r="BA3" s="7" t="n">
        <v>13</v>
      </c>
      <c r="BB3" s="10" t="n">
        <v>9</v>
      </c>
      <c r="BC3" s="6"/>
      <c r="BD3" s="6"/>
      <c r="BE3" s="10" t="n">
        <v>5</v>
      </c>
      <c r="BF3" s="10" t="n">
        <v>4</v>
      </c>
      <c r="BG3" s="6" t="n">
        <v>2</v>
      </c>
      <c r="BH3" s="6" t="n">
        <v>3</v>
      </c>
      <c r="BI3" s="7" t="n">
        <v>2</v>
      </c>
      <c r="BJ3" s="7" t="n">
        <v>12</v>
      </c>
      <c r="BK3" s="6" t="n">
        <v>6</v>
      </c>
      <c r="BL3" s="6" t="n">
        <v>6</v>
      </c>
      <c r="BM3" s="6" t="n">
        <v>6</v>
      </c>
      <c r="BN3" s="6" t="n">
        <v>4</v>
      </c>
      <c r="BO3" s="6" t="n">
        <v>3</v>
      </c>
      <c r="BP3" s="6" t="n">
        <v>2</v>
      </c>
      <c r="BQ3" s="9" t="n">
        <v>20</v>
      </c>
    </row>
    <row r="4" customFormat="false" ht="90" hidden="false" customHeight="true" outlineLevel="0" collapsed="false">
      <c r="A4" s="1"/>
      <c r="B4" s="1"/>
      <c r="C4" s="1"/>
      <c r="D4" s="1"/>
      <c r="E4" s="1"/>
      <c r="F4" s="1"/>
      <c r="G4" s="1"/>
      <c r="H4" s="2" t="s">
        <v>71</v>
      </c>
      <c r="I4" s="11" t="s">
        <v>72</v>
      </c>
      <c r="J4" s="12" t="s">
        <v>73</v>
      </c>
      <c r="K4" s="2" t="s">
        <v>74</v>
      </c>
      <c r="L4" s="2" t="s">
        <v>75</v>
      </c>
      <c r="M4" s="2" t="s">
        <v>76</v>
      </c>
      <c r="N4" s="2" t="s">
        <v>77</v>
      </c>
      <c r="O4" s="2" t="s">
        <v>78</v>
      </c>
      <c r="P4" s="2" t="s">
        <v>79</v>
      </c>
      <c r="Q4" s="2" t="s">
        <v>80</v>
      </c>
      <c r="R4" s="2" t="s">
        <v>81</v>
      </c>
      <c r="S4" s="2" t="s">
        <v>82</v>
      </c>
      <c r="T4" s="12" t="s">
        <v>83</v>
      </c>
      <c r="U4" s="2" t="s">
        <v>84</v>
      </c>
      <c r="V4" s="2" t="s">
        <v>85</v>
      </c>
      <c r="W4" s="2" t="s">
        <v>86</v>
      </c>
      <c r="X4" s="2" t="s">
        <v>87</v>
      </c>
      <c r="Y4" s="2" t="s">
        <v>88</v>
      </c>
      <c r="Z4" s="2" t="s">
        <v>89</v>
      </c>
      <c r="AA4" s="2" t="s">
        <v>90</v>
      </c>
      <c r="AB4" s="2" t="s">
        <v>91</v>
      </c>
      <c r="AC4" s="12" t="s">
        <v>92</v>
      </c>
      <c r="AD4" s="2" t="s">
        <v>93</v>
      </c>
      <c r="AE4" s="2" t="s">
        <v>94</v>
      </c>
      <c r="AF4" s="2" t="s">
        <v>95</v>
      </c>
      <c r="AG4" s="2" t="s">
        <v>96</v>
      </c>
      <c r="AH4" s="2" t="s">
        <v>97</v>
      </c>
      <c r="AI4" s="2" t="s">
        <v>98</v>
      </c>
      <c r="AJ4" s="12" t="s">
        <v>99</v>
      </c>
      <c r="AK4" s="2" t="s">
        <v>100</v>
      </c>
      <c r="AL4" s="2" t="s">
        <v>101</v>
      </c>
      <c r="AM4" s="2" t="s">
        <v>102</v>
      </c>
      <c r="AN4" s="2" t="s">
        <v>103</v>
      </c>
      <c r="AO4" s="2" t="s">
        <v>104</v>
      </c>
      <c r="AP4" s="2" t="s">
        <v>105</v>
      </c>
      <c r="AQ4" s="2" t="s">
        <v>106</v>
      </c>
      <c r="AR4" s="2" t="s">
        <v>107</v>
      </c>
      <c r="AS4" s="2" t="s">
        <v>108</v>
      </c>
      <c r="AT4" s="2" t="s">
        <v>109</v>
      </c>
      <c r="AU4" s="2" t="s">
        <v>110</v>
      </c>
      <c r="AV4" s="2" t="s">
        <v>111</v>
      </c>
      <c r="AW4" s="2" t="s">
        <v>112</v>
      </c>
      <c r="AX4" s="2" t="s">
        <v>113</v>
      </c>
      <c r="AY4" s="12" t="s">
        <v>114</v>
      </c>
      <c r="AZ4" s="11" t="s">
        <v>115</v>
      </c>
      <c r="BA4" s="12" t="s">
        <v>116</v>
      </c>
      <c r="BB4" s="13" t="s">
        <v>117</v>
      </c>
      <c r="BC4" s="2" t="s">
        <v>118</v>
      </c>
      <c r="BD4" s="2" t="s">
        <v>119</v>
      </c>
      <c r="BE4" s="13" t="s">
        <v>120</v>
      </c>
      <c r="BF4" s="13" t="s">
        <v>121</v>
      </c>
      <c r="BG4" s="2" t="s">
        <v>122</v>
      </c>
      <c r="BH4" s="2" t="s">
        <v>123</v>
      </c>
      <c r="BI4" s="12" t="s">
        <v>124</v>
      </c>
      <c r="BJ4" s="12" t="s">
        <v>125</v>
      </c>
      <c r="BK4" s="2" t="s">
        <v>126</v>
      </c>
      <c r="BL4" s="2" t="s">
        <v>127</v>
      </c>
      <c r="BM4" s="2" t="s">
        <v>128</v>
      </c>
      <c r="BN4" s="2" t="s">
        <v>129</v>
      </c>
      <c r="BO4" s="2" t="s">
        <v>130</v>
      </c>
      <c r="BP4" s="2" t="s">
        <v>131</v>
      </c>
      <c r="BQ4" s="14"/>
    </row>
    <row r="5" customFormat="false" ht="15" hidden="false" customHeight="false" outlineLevel="0" collapsed="false">
      <c r="A5" s="15" t="n">
        <v>1</v>
      </c>
      <c r="B5" s="15" t="s">
        <v>132</v>
      </c>
      <c r="C5" s="15" t="s">
        <v>133</v>
      </c>
      <c r="D5" s="15" t="s">
        <v>134</v>
      </c>
      <c r="E5" s="15" t="s">
        <v>135</v>
      </c>
      <c r="F5" s="15" t="s">
        <v>136</v>
      </c>
      <c r="G5" s="15" t="s">
        <v>137</v>
      </c>
      <c r="H5" s="16" t="n">
        <f aca="false">I5+AZ5+BQ5</f>
        <v>32.6875</v>
      </c>
      <c r="I5" s="17" t="n">
        <f aca="false">MIN(J5+T5+AC5+AJ5+AY5,$I$3)</f>
        <v>14.25</v>
      </c>
      <c r="J5" s="18" t="n">
        <f aca="false">MIN(SUM(K5:S5),$J$3)</f>
        <v>4</v>
      </c>
      <c r="K5" s="18" t="n">
        <v>0</v>
      </c>
      <c r="L5" s="18" t="n">
        <v>0</v>
      </c>
      <c r="M5" s="18" t="n">
        <v>4</v>
      </c>
      <c r="N5" s="18" t="n">
        <v>0</v>
      </c>
      <c r="O5" s="18" t="n">
        <v>0</v>
      </c>
      <c r="P5" s="18" t="n">
        <v>0</v>
      </c>
      <c r="Q5" s="18" t="n">
        <v>0</v>
      </c>
      <c r="R5" s="18" t="n">
        <v>0</v>
      </c>
      <c r="S5" s="18" t="n">
        <v>0</v>
      </c>
      <c r="T5" s="19" t="n">
        <f aca="false">MIN(SUM(U5:AB5),$T$3)</f>
        <v>4</v>
      </c>
      <c r="U5" s="18" t="n">
        <v>0</v>
      </c>
      <c r="V5" s="18" t="n">
        <v>1</v>
      </c>
      <c r="W5" s="19" t="n">
        <v>1</v>
      </c>
      <c r="X5" s="19" t="n">
        <v>1</v>
      </c>
      <c r="Y5" s="18" t="n">
        <v>0</v>
      </c>
      <c r="Z5" s="19" t="n">
        <v>0</v>
      </c>
      <c r="AA5" s="18" t="n">
        <v>1</v>
      </c>
      <c r="AB5" s="19" t="n">
        <v>0.5</v>
      </c>
      <c r="AC5" s="19" t="n">
        <f aca="false">MIN(SUM(AD5:AI5),$AC$3)</f>
        <v>3</v>
      </c>
      <c r="AD5" s="18" t="n">
        <v>3</v>
      </c>
      <c r="AE5" s="18"/>
      <c r="AF5" s="18"/>
      <c r="AG5" s="18"/>
      <c r="AH5" s="18"/>
      <c r="AI5" s="19"/>
      <c r="AJ5" s="17" t="n">
        <f aca="false">MIN(AK5+AV5,$AJ$3)</f>
        <v>3.25</v>
      </c>
      <c r="AK5" s="17" t="n">
        <f aca="false">MIN(SUM(AL5:AU5),$AK$3)</f>
        <v>1.25</v>
      </c>
      <c r="AL5" s="18" t="n">
        <v>0</v>
      </c>
      <c r="AM5" s="19" t="n">
        <v>0</v>
      </c>
      <c r="AN5" s="20" t="n">
        <v>0</v>
      </c>
      <c r="AO5" s="17" t="n">
        <v>0.375</v>
      </c>
      <c r="AP5" s="20" t="n">
        <v>0.75</v>
      </c>
      <c r="AQ5" s="17" t="n">
        <v>0.125</v>
      </c>
      <c r="AR5" s="20" t="n">
        <v>0</v>
      </c>
      <c r="AS5" s="18" t="n">
        <v>0</v>
      </c>
      <c r="AT5" s="17" t="n">
        <v>0</v>
      </c>
      <c r="AU5" s="20" t="n">
        <v>0</v>
      </c>
      <c r="AV5" s="20" t="n">
        <f aca="false">MIN(SUM(AW5:AX5),$AV$3)</f>
        <v>2</v>
      </c>
      <c r="AW5" s="19" t="n">
        <v>2</v>
      </c>
      <c r="AX5" s="20" t="n">
        <v>1</v>
      </c>
      <c r="AY5" s="19" t="n">
        <v>0</v>
      </c>
      <c r="AZ5" s="16" t="n">
        <f aca="false">MIN(BA5+BI5+BJ5,$AZ$3)</f>
        <v>18.4375</v>
      </c>
      <c r="BA5" s="17" t="n">
        <f aca="false">MIN(BB5+BE5+BF5,$BA$3)</f>
        <v>13</v>
      </c>
      <c r="BB5" s="17" t="n">
        <f aca="false">MIN(SUM(BC5:BD5),$BB$3)</f>
        <v>7.5</v>
      </c>
      <c r="BC5" s="20" t="n">
        <v>7.5</v>
      </c>
      <c r="BD5" s="17" t="n">
        <v>0</v>
      </c>
      <c r="BE5" s="19" t="n">
        <v>5</v>
      </c>
      <c r="BF5" s="18" t="n">
        <f aca="false">MIN(SUM(BG5:BH5),$BF$3)</f>
        <v>4</v>
      </c>
      <c r="BG5" s="18" t="n">
        <v>1</v>
      </c>
      <c r="BH5" s="18" t="n">
        <v>3</v>
      </c>
      <c r="BI5" s="19" t="n">
        <v>0</v>
      </c>
      <c r="BJ5" s="16" t="n">
        <v>5.4375</v>
      </c>
      <c r="BK5" s="19" t="n">
        <v>0</v>
      </c>
      <c r="BL5" s="16" t="n">
        <v>0</v>
      </c>
      <c r="BM5" s="17" t="n">
        <v>0</v>
      </c>
      <c r="BN5" s="17" t="n">
        <v>4</v>
      </c>
      <c r="BO5" s="17" t="n">
        <v>0.875</v>
      </c>
      <c r="BP5" s="16" t="n">
        <v>0.5625</v>
      </c>
      <c r="BQ5" s="16"/>
    </row>
    <row r="6" customFormat="false" ht="15" hidden="false" customHeight="false" outlineLevel="0" collapsed="false">
      <c r="A6" s="15" t="n">
        <v>2</v>
      </c>
      <c r="B6" s="15" t="s">
        <v>138</v>
      </c>
      <c r="C6" s="15" t="s">
        <v>139</v>
      </c>
      <c r="D6" s="15" t="s">
        <v>140</v>
      </c>
      <c r="E6" s="15" t="s">
        <v>141</v>
      </c>
      <c r="F6" s="15" t="s">
        <v>136</v>
      </c>
      <c r="G6" s="15" t="s">
        <v>137</v>
      </c>
      <c r="H6" s="16" t="n">
        <f aca="false">I6+AZ6+BQ6</f>
        <v>22</v>
      </c>
      <c r="I6" s="17" t="n">
        <f aca="false">MIN(J6+T6+AC6+AJ6+AY6,$I$3)</f>
        <v>13.375</v>
      </c>
      <c r="J6" s="18" t="n">
        <f aca="false">MIN(SUM(K6:S6),$J$3)</f>
        <v>6</v>
      </c>
      <c r="K6" s="18" t="n">
        <v>0</v>
      </c>
      <c r="L6" s="18" t="n">
        <v>0</v>
      </c>
      <c r="M6" s="18" t="n">
        <v>4</v>
      </c>
      <c r="N6" s="18" t="n">
        <v>0</v>
      </c>
      <c r="O6" s="18" t="n">
        <v>2</v>
      </c>
      <c r="P6" s="18" t="n">
        <v>0</v>
      </c>
      <c r="Q6" s="18" t="n">
        <v>0</v>
      </c>
      <c r="R6" s="18" t="n">
        <v>0</v>
      </c>
      <c r="S6" s="18" t="n">
        <v>0</v>
      </c>
      <c r="T6" s="19" t="n">
        <f aca="false">MIN(SUM(U6:AB6),$T$3)</f>
        <v>4</v>
      </c>
      <c r="U6" s="18" t="n">
        <v>0</v>
      </c>
      <c r="V6" s="18" t="n">
        <v>2</v>
      </c>
      <c r="W6" s="19" t="n">
        <v>1</v>
      </c>
      <c r="X6" s="19" t="n">
        <v>1</v>
      </c>
      <c r="Y6" s="18" t="n">
        <v>1</v>
      </c>
      <c r="Z6" s="19" t="n">
        <v>0</v>
      </c>
      <c r="AA6" s="18" t="n">
        <v>1</v>
      </c>
      <c r="AB6" s="19" t="n">
        <v>0</v>
      </c>
      <c r="AC6" s="19" t="n">
        <f aca="false">MIN(SUM(AD6:AI6),$AC$3)</f>
        <v>3</v>
      </c>
      <c r="AD6" s="18" t="n">
        <v>3</v>
      </c>
      <c r="AE6" s="18"/>
      <c r="AF6" s="18"/>
      <c r="AG6" s="18"/>
      <c r="AH6" s="18"/>
      <c r="AI6" s="19"/>
      <c r="AJ6" s="17" t="n">
        <f aca="false">MIN(AK6+AV6,$AJ$3)</f>
        <v>0.375</v>
      </c>
      <c r="AK6" s="17" t="n">
        <f aca="false">MIN(SUM(AL6:AU6),$AK$3)</f>
        <v>0.375</v>
      </c>
      <c r="AL6" s="18" t="n">
        <v>0</v>
      </c>
      <c r="AM6" s="19" t="n">
        <v>0</v>
      </c>
      <c r="AN6" s="20" t="n">
        <v>0</v>
      </c>
      <c r="AO6" s="17" t="n">
        <v>0.25</v>
      </c>
      <c r="AP6" s="20" t="n">
        <v>0</v>
      </c>
      <c r="AQ6" s="17" t="n">
        <v>0.125</v>
      </c>
      <c r="AR6" s="20" t="n">
        <v>0</v>
      </c>
      <c r="AS6" s="18" t="n">
        <v>0</v>
      </c>
      <c r="AT6" s="17" t="n">
        <v>0</v>
      </c>
      <c r="AU6" s="20" t="n">
        <v>0</v>
      </c>
      <c r="AV6" s="20" t="n">
        <f aca="false">MIN(SUM(AW6:AX6),$AV$3)</f>
        <v>0</v>
      </c>
      <c r="AW6" s="19" t="n">
        <v>0</v>
      </c>
      <c r="AX6" s="20" t="n">
        <v>0</v>
      </c>
      <c r="AY6" s="19" t="n">
        <v>0</v>
      </c>
      <c r="AZ6" s="16" t="n">
        <f aca="false">MIN(BA6+BI6+BJ6,$AZ$3)</f>
        <v>8.625</v>
      </c>
      <c r="BA6" s="17" t="n">
        <f aca="false">MIN(BB6+BE6+BF6,$BA$3)</f>
        <v>6.5</v>
      </c>
      <c r="BB6" s="17" t="n">
        <f aca="false">MIN(SUM(BC6:BD6),$BB$3)</f>
        <v>6.5</v>
      </c>
      <c r="BC6" s="20" t="n">
        <v>6.5</v>
      </c>
      <c r="BD6" s="17" t="n">
        <v>0</v>
      </c>
      <c r="BE6" s="19" t="n">
        <v>0</v>
      </c>
      <c r="BF6" s="18" t="n">
        <f aca="false">MIN(SUM(BG6:BH6),$BF$3)</f>
        <v>0</v>
      </c>
      <c r="BG6" s="18" t="n">
        <v>0</v>
      </c>
      <c r="BH6" s="18" t="n">
        <v>0</v>
      </c>
      <c r="BI6" s="19" t="n">
        <v>0</v>
      </c>
      <c r="BJ6" s="16" t="n">
        <v>2.125</v>
      </c>
      <c r="BK6" s="19" t="n">
        <v>0</v>
      </c>
      <c r="BL6" s="16" t="n">
        <v>0</v>
      </c>
      <c r="BM6" s="17" t="n">
        <v>0</v>
      </c>
      <c r="BN6" s="17" t="n">
        <v>0</v>
      </c>
      <c r="BO6" s="17" t="n">
        <v>0.375</v>
      </c>
      <c r="BP6" s="16" t="n">
        <v>1.75</v>
      </c>
      <c r="BQ6" s="16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O1:BO2"/>
    <mergeCell ref="BP1:BP2"/>
    <mergeCell ref="BQ1:BQ2"/>
    <mergeCell ref="BM2:BN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2025-06-30T07:15:18Z</dcterms:created>
  <dc:creator>George</dc:creator>
  <dc:description/>
  <dc:language>el-GR</dc:language>
  <cp:lastModifiedBy>George</cp:lastModifiedBy>
  <dcterms:modified xsi:type="dcterms:W3CDTF">2025-06-30T07:15:18Z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