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sogramme960\Desktop\"/>
    </mc:Choice>
  </mc:AlternateContent>
  <xr:revisionPtr revIDLastSave="0" documentId="13_ncr:1_{CA1B1041-A312-4969-977A-410510DC90EF}" xr6:coauthVersionLast="47" xr6:coauthVersionMax="47" xr10:uidLastSave="{00000000-0000-0000-0000-000000000000}"/>
  <bookViews>
    <workbookView xWindow="-120" yWindow="-120" windowWidth="29040" windowHeight="15840" xr2:uid="{98670710-F473-4D39-9C95-F271CED58D18}"/>
  </bookViews>
  <sheets>
    <sheet name="ΜΟΡΙΟΔΟΤΗΣ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<sst xmlns="http://schemas.openxmlformats.org/spreadsheetml/2006/main" count="45" uniqueCount="32">
  <si>
    <t>ΘΕΣΗ ΥΠΕΥΘ ΔΔΕ</t>
  </si>
  <si>
    <t>ΔΔΕ ΚΕΦΑΛΟΝΙΑΣ</t>
  </si>
  <si>
    <t>ΟΝΟΜΑ</t>
  </si>
  <si>
    <t>ΔΙΟΝΥΣΗΣ</t>
  </si>
  <si>
    <t>ΕΠΩΝΥΜΟ</t>
  </si>
  <si>
    <t>ΤΟΥΜΑΣΗΣ</t>
  </si>
  <si>
    <t>ΕΜΠΕΙΡΙΑ ΣΕ ΘΕΜΑΤΑ ΕΦΑΡΜΟΓΗΣ ΤΑΞΗΣ ΜΑΘΗΤΕΙΑΣ</t>
  </si>
  <si>
    <t>ΕΤΗ</t>
  </si>
  <si>
    <t>6 / έτος - μεγ 24</t>
  </si>
  <si>
    <t>ΜΟΡΙΑ</t>
  </si>
  <si>
    <t>Συντονιστής Π.Δ.Ε. για τη Μαθητεία</t>
  </si>
  <si>
    <t>Υπεύθυνος Δ.Δ.Ε. για τη Μαθητεία</t>
  </si>
  <si>
    <t>4,5 / έτος - μεγ 18</t>
  </si>
  <si>
    <t>Υπεύθυνος Εποπτείας Μαθητείας (ως Δ/ντης ΕΠΑ.Λ. ή Δ/ντης Ε.Κ.)</t>
  </si>
  <si>
    <t>3,5 / έτος - μεγ 14</t>
  </si>
  <si>
    <t>Διδασκαλία εργαστηριακού μαθήματος</t>
  </si>
  <si>
    <t>2 / έτος - μεγ 8</t>
  </si>
  <si>
    <t>ΔΟΙΚΗΤΙΚΗ – ΕΚΠΑΙΔΕΥΤΙΚΗ ΠΡΟΫΠΗΡΕΣΙΑ</t>
  </si>
  <si>
    <t>Διοικητική προϋπηρεσία (πέραν της 3ετίας)</t>
  </si>
  <si>
    <t>1 / έτος - μεγ 6</t>
  </si>
  <si>
    <t>Προϋπηρεσία σε θέση ευθύνης</t>
  </si>
  <si>
    <t>1,5 / έτος - μεγ 3</t>
  </si>
  <si>
    <t>Εκπαιδευτική προϋπηρεσία σε ΕΠΑ.Λ./Ε.Κ.</t>
  </si>
  <si>
    <t>ΑΛΛΟΙ ΤΙΤΛΟΙ ΣΠΟΥΔΩΝ – ΕΠΙΜΟΡΦΩΣΕΙΣ</t>
  </si>
  <si>
    <t>Διδακτορικό</t>
  </si>
  <si>
    <t>Μεταπτυχιακό</t>
  </si>
  <si>
    <t>Επιμόρφωση σε θέματα Μαθητείας</t>
  </si>
  <si>
    <t>ΝΕΕΣ ΤΕΧΝΟΛΟΓΙΕΣ</t>
  </si>
  <si>
    <t>Πιστοποιημένη γνώση Τ.Π.Ε. Α’ επιπέδου</t>
  </si>
  <si>
    <t>ΣΥΝΕΝΤΕΥΞΗ</t>
  </si>
  <si>
    <t>ΑΘΡΟΙΣΜΑ</t>
  </si>
  <si>
    <t>ΟΡΙΣΤΙΚΟΣ ΠΙΝΑΚΑΣ ΜΟΡΙΟΔΟΤΗΣΗΣ ΥΠΟΨΗΦΙΩΝ ΓΙΑ "ΥΠΕΥΘΥΝΟΣ ΔΔΕ ΓΙΑ ΤΗ ΜΑΘΗΤΕΙΑ"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</si>
</sst>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2F4B8-76FC-462D-B647-535512D4D6C1}">
  <dimension ref="A1:W7"/>
  <sheetViews>
    <sheetView tabSelected="1" zoomScale="115" zoomScaleNormal="115" workbookViewId="0">
      <selection activeCell="D2" sqref="D2"/>
    </sheetView>
  </sheetViews>
  <sheetFormatPr defaultRowHeight="15" x14ac:dyDescent="0.25"/>
  <cols>
    <col min="1" max="1" width="17.42578125" style="1" customWidth="1"/>
    <col min="2" max="2" width="10" style="1" bestFit="1" customWidth="1"/>
    <col min="3" max="3" width="11" style="1" bestFit="1" customWidth="1"/>
    <col min="4" max="17" width="8.85546875" style="3" customWidth="1"/>
    <col min="18" max="20" width="9.140625" style="3"/>
    <col min="21" max="21" width="13.28515625" style="3" bestFit="1" customWidth="1"/>
    <col min="22" max="22" width="12.140625" style="3" customWidth="1"/>
    <col min="23" max="23" width="11.140625" style="3" bestFit="1" customWidth="1"/>
    <col min="24" max="16384" width="9.140625" style="3"/>
  </cols>
  <sheetData>
    <row r="1" spans="1:23" ht="23.25" x14ac:dyDescent="0.25">
      <c r="D1" s="13" t="s">
        <v>31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3" spans="1:23" ht="46.5" customHeight="1" x14ac:dyDescent="0.25">
      <c r="A3" s="3"/>
      <c r="B3" s="3"/>
      <c r="C3" s="3"/>
      <c r="D3" s="14" t="s">
        <v>6</v>
      </c>
      <c r="E3" s="14"/>
      <c r="F3" s="14"/>
      <c r="G3" s="14"/>
      <c r="H3" s="14"/>
      <c r="I3" s="14"/>
      <c r="J3" s="14"/>
      <c r="K3" s="14"/>
      <c r="L3" s="11" t="s">
        <v>17</v>
      </c>
      <c r="M3" s="11"/>
      <c r="N3" s="11"/>
      <c r="O3" s="11"/>
      <c r="P3" s="11"/>
      <c r="Q3" s="11"/>
      <c r="R3" s="12" t="s">
        <v>23</v>
      </c>
      <c r="S3" s="12"/>
      <c r="T3" s="12"/>
      <c r="U3" s="6" t="s">
        <v>27</v>
      </c>
      <c r="V3" s="7" t="s">
        <v>29</v>
      </c>
      <c r="W3" s="8" t="s">
        <v>30</v>
      </c>
    </row>
    <row r="4" spans="1:23" ht="31.5" customHeight="1" x14ac:dyDescent="0.25">
      <c r="A4" s="2" t="s">
        <v>0</v>
      </c>
      <c r="B4" s="2" t="s">
        <v>2</v>
      </c>
      <c r="C4" s="2" t="s">
        <v>4</v>
      </c>
      <c r="D4" s="9" t="s">
        <v>10</v>
      </c>
      <c r="E4" s="9"/>
      <c r="F4" s="9" t="s">
        <v>11</v>
      </c>
      <c r="G4" s="9"/>
      <c r="H4" s="9" t="s">
        <v>13</v>
      </c>
      <c r="I4" s="9"/>
      <c r="J4" s="9" t="s">
        <v>15</v>
      </c>
      <c r="K4" s="9"/>
      <c r="L4" s="9" t="s">
        <v>18</v>
      </c>
      <c r="M4" s="9"/>
      <c r="N4" s="9" t="s">
        <v>20</v>
      </c>
      <c r="O4" s="9"/>
      <c r="P4" s="9" t="s">
        <v>22</v>
      </c>
      <c r="Q4" s="9"/>
      <c r="R4" s="5" t="s">
        <v>24</v>
      </c>
      <c r="S4" s="5" t="s">
        <v>25</v>
      </c>
      <c r="T4" s="4" t="s">
        <v>26</v>
      </c>
      <c r="U4" s="4" t="s">
        <v>28</v>
      </c>
    </row>
    <row r="5" spans="1:23" x14ac:dyDescent="0.25">
      <c r="D5" s="10" t="s">
        <v>8</v>
      </c>
      <c r="E5" s="10"/>
      <c r="F5" s="10" t="s">
        <v>12</v>
      </c>
      <c r="G5" s="10"/>
      <c r="H5" s="10" t="s">
        <v>14</v>
      </c>
      <c r="I5" s="10"/>
      <c r="J5" s="10" t="s">
        <v>16</v>
      </c>
      <c r="K5" s="10"/>
      <c r="L5" s="10" t="s">
        <v>19</v>
      </c>
      <c r="M5" s="10"/>
      <c r="N5" s="10" t="s">
        <v>21</v>
      </c>
      <c r="O5" s="10"/>
      <c r="P5" s="10" t="s">
        <v>19</v>
      </c>
      <c r="Q5" s="10"/>
    </row>
    <row r="6" spans="1:23" x14ac:dyDescent="0.25">
      <c r="D6" s="3" t="s">
        <v>7</v>
      </c>
      <c r="E6" s="3" t="s">
        <v>9</v>
      </c>
      <c r="F6" s="3" t="s">
        <v>7</v>
      </c>
      <c r="G6" s="3" t="s">
        <v>9</v>
      </c>
      <c r="H6" s="3" t="s">
        <v>7</v>
      </c>
      <c r="I6" s="3" t="s">
        <v>9</v>
      </c>
      <c r="J6" s="3" t="s">
        <v>7</v>
      </c>
      <c r="K6" s="3" t="s">
        <v>9</v>
      </c>
      <c r="L6" s="3" t="s">
        <v>7</v>
      </c>
      <c r="M6" s="3" t="s">
        <v>9</v>
      </c>
      <c r="N6" s="3" t="s">
        <v>7</v>
      </c>
      <c r="O6" s="3" t="s">
        <v>9</v>
      </c>
      <c r="P6" s="3" t="s">
        <v>7</v>
      </c>
      <c r="Q6" s="3" t="s">
        <v>9</v>
      </c>
    </row>
    <row r="7" spans="1:23" x14ac:dyDescent="0.25">
      <c r="A7" s="1" t="s">
        <v>1</v>
      </c>
      <c r="B7" s="1" t="s">
        <v>3</v>
      </c>
      <c r="C7" s="1" t="s">
        <v>5</v>
      </c>
      <c r="D7" s="3">
        <v>0</v>
      </c>
      <c r="E7" s="3">
        <f>IF(D7*6&gt;24,24,D7*6)</f>
        <v>0</v>
      </c>
      <c r="F7" s="3">
        <v>0</v>
      </c>
      <c r="G7" s="3">
        <f>IF(F7*4.5&gt;18,18,F7*4.5)</f>
        <v>0</v>
      </c>
      <c r="H7" s="3">
        <v>0</v>
      </c>
      <c r="I7" s="3">
        <f>IF(H7*3.5&gt;14,14,H7*3.5)</f>
        <v>0</v>
      </c>
      <c r="J7" s="3">
        <v>3</v>
      </c>
      <c r="K7" s="3">
        <f>IF(J7*2&gt;8,8,J7*2)</f>
        <v>6</v>
      </c>
      <c r="L7" s="3">
        <v>0</v>
      </c>
      <c r="M7" s="3">
        <f>IF(L7&gt;6,6,L7)</f>
        <v>0</v>
      </c>
      <c r="N7" s="3">
        <v>0</v>
      </c>
      <c r="O7" s="3">
        <f>IF(N7*1.5&gt;3,3,N7*1.5)</f>
        <v>0</v>
      </c>
      <c r="P7" s="3">
        <v>25</v>
      </c>
      <c r="Q7" s="3">
        <f>IF(P7&gt;6,6,P7)</f>
        <v>6</v>
      </c>
      <c r="R7" s="3">
        <v>0</v>
      </c>
      <c r="S7" s="3">
        <v>0</v>
      </c>
      <c r="T7" s="3">
        <v>2</v>
      </c>
      <c r="U7" s="3">
        <v>2</v>
      </c>
      <c r="V7" s="3">
        <v>12</v>
      </c>
      <c r="W7" s="8">
        <f>SUM(Q7:V7,O7,M7,K7,I7,G7,E7)</f>
        <v>28</v>
      </c>
    </row>
  </sheetData>
  <mergeCells count="18">
    <mergeCell ref="R3:T3"/>
    <mergeCell ref="D1:V1"/>
    <mergeCell ref="J4:K4"/>
    <mergeCell ref="J5:K5"/>
    <mergeCell ref="D3:K3"/>
    <mergeCell ref="L4:M4"/>
    <mergeCell ref="L5:M5"/>
    <mergeCell ref="N4:O4"/>
    <mergeCell ref="N5:O5"/>
    <mergeCell ref="D5:E5"/>
    <mergeCell ref="D4:E4"/>
    <mergeCell ref="F4:G4"/>
    <mergeCell ref="F5:G5"/>
    <mergeCell ref="H4:I4"/>
    <mergeCell ref="H5:I5"/>
    <mergeCell ref="P4:Q4"/>
    <mergeCell ref="P5:Q5"/>
    <mergeCell ref="L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ΜΟΡΙΟΔΟΤΗΣΗ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ΠΔΕ ΙΟΝΙΩΝ ΝΗΣΩΝ</dc:creator>
  <cp:lastModifiedBy>ΠΔΕ ΙΟΝΙΩΝ ΝΗΣΩΝ</cp:lastModifiedBy>
  <dcterms:created xsi:type="dcterms:W3CDTF">2025-06-25T07:22:49Z</dcterms:created>
  <dcterms:modified xsi:type="dcterms:W3CDTF">2025-07-23T09:57:17Z</dcterms:modified>
</cp:coreProperties>
</file>